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chool\brandman\Acct for Managers\"/>
    </mc:Choice>
  </mc:AlternateContent>
  <bookViews>
    <workbookView minimized="1" xWindow="0" yWindow="0" windowWidth="12840" windowHeight="361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1" i="1"/>
  <c r="E18" i="1"/>
  <c r="G10" i="1"/>
  <c r="G8" i="1"/>
  <c r="G6" i="1"/>
</calcChain>
</file>

<file path=xl/sharedStrings.xml><?xml version="1.0" encoding="utf-8"?>
<sst xmlns="http://schemas.openxmlformats.org/spreadsheetml/2006/main" count="36" uniqueCount="33">
  <si>
    <t>A</t>
  </si>
  <si>
    <t>Raw materials available for production</t>
  </si>
  <si>
    <t>B</t>
  </si>
  <si>
    <t>Indirect materials included in manufacturing overhead</t>
  </si>
  <si>
    <t>Direct materials placed in production</t>
  </si>
  <si>
    <t>C</t>
  </si>
  <si>
    <t>Cycle Manufacturing Company</t>
  </si>
  <si>
    <t>Schedule of Raw Materials Placed in Production</t>
  </si>
  <si>
    <t>Month Ended January 31</t>
  </si>
  <si>
    <t>Raw Materials Inventory, beginning balance (BB)</t>
  </si>
  <si>
    <t>Current period raw materials purchases (TI)</t>
  </si>
  <si>
    <t>Raw Materials Inventory, ending balance (EB)</t>
  </si>
  <si>
    <t>Raw materials placed in production (TO)</t>
  </si>
  <si>
    <t>total</t>
  </si>
  <si>
    <t>Add current period raw materials</t>
  </si>
  <si>
    <t>Less raw material inv</t>
  </si>
  <si>
    <t>Less indirect materials</t>
  </si>
  <si>
    <t>Current period manufacturing costs:</t>
  </si>
  <si>
    <t xml:space="preserve">WIP Inventory, beginning balance </t>
  </si>
  <si>
    <t>Direct labor</t>
  </si>
  <si>
    <t>Direct materials</t>
  </si>
  <si>
    <t>Manufacturing overhead</t>
  </si>
  <si>
    <t>Total current period manufacturing costs</t>
  </si>
  <si>
    <t>Total cost of work in process</t>
  </si>
  <si>
    <t>WIP Inventory, ending balance</t>
  </si>
  <si>
    <t>Cost of Goods Manufactured</t>
  </si>
  <si>
    <t>Schedule of Cost of Goods Manufactured</t>
  </si>
  <si>
    <t>total  inserts in "D" in CMC</t>
  </si>
  <si>
    <t>Inserted from Direct Materials totals</t>
  </si>
  <si>
    <t>326000-64000-46000 = E</t>
  </si>
  <si>
    <t>Add WIP and Total current manufacturing costs</t>
  </si>
  <si>
    <t>Less Wip Inventory EB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</si>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</sst>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Continuous"/>
    </xf>
    <xf numFmtId="44" fontId="0" fillId="0" borderId="0" xfId="1" applyFont="1" applyAlignment="1">
      <alignment horizontal="center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0" fillId="0" borderId="0" xfId="1" applyFont="1" applyAlignment="1">
      <alignment horizontal="right"/>
    </xf>
    <xf numFmtId="44" fontId="2" fillId="0" borderId="0" xfId="1" applyFont="1" applyAlignment="1">
      <alignment horizontal="centerContinuous"/>
    </xf>
    <xf numFmtId="44" fontId="0" fillId="0" borderId="2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10" workbookViewId="0">
      <selection activeCell="A13" sqref="A13"/>
    </sheetView>
  </sheetViews>
  <sheetFormatPr defaultRowHeight="14.4" x14ac:dyDescent="0.3"/>
  <cols>
    <col min="1" max="1" width="11.5546875" customWidth="1"/>
    <col min="5" max="6" width="12.109375" bestFit="1" customWidth="1"/>
    <col min="7" max="7" width="11.109375" bestFit="1" customWidth="1"/>
  </cols>
  <sheetData>
    <row r="1" spans="1:8" x14ac:dyDescent="0.3">
      <c r="A1" s="3" t="s">
        <v>6</v>
      </c>
      <c r="B1" s="3"/>
      <c r="C1" s="3"/>
      <c r="D1" s="3"/>
      <c r="E1" s="3"/>
      <c r="F1" s="3"/>
    </row>
    <row r="2" spans="1:8" x14ac:dyDescent="0.3">
      <c r="A2" s="3" t="s">
        <v>7</v>
      </c>
      <c r="B2" s="3"/>
      <c r="C2" s="3"/>
      <c r="D2" s="3"/>
      <c r="E2" s="3"/>
      <c r="F2" s="3"/>
    </row>
    <row r="3" spans="1:8" x14ac:dyDescent="0.3">
      <c r="A3" s="3" t="s">
        <v>8</v>
      </c>
      <c r="B3" s="3"/>
      <c r="C3" s="3"/>
      <c r="D3" s="3"/>
      <c r="E3" s="3"/>
      <c r="F3" s="3"/>
    </row>
    <row r="4" spans="1:8" x14ac:dyDescent="0.3">
      <c r="A4" t="s">
        <v>9</v>
      </c>
      <c r="F4" s="4" t="s">
        <v>0</v>
      </c>
      <c r="G4" s="1">
        <v>40000</v>
      </c>
    </row>
    <row r="5" spans="1:8" ht="15" thickBot="1" x14ac:dyDescent="0.35">
      <c r="A5" t="s">
        <v>10</v>
      </c>
      <c r="F5" s="1">
        <v>20000</v>
      </c>
      <c r="G5" s="1">
        <v>20000</v>
      </c>
      <c r="H5" t="s">
        <v>14</v>
      </c>
    </row>
    <row r="6" spans="1:8" ht="15" thickTop="1" x14ac:dyDescent="0.3">
      <c r="A6" t="s">
        <v>1</v>
      </c>
      <c r="F6" s="5">
        <v>60000</v>
      </c>
      <c r="G6" s="5">
        <f>SUM(G4:G5)</f>
        <v>60000</v>
      </c>
      <c r="H6" t="s">
        <v>13</v>
      </c>
    </row>
    <row r="7" spans="1:8" ht="15" thickBot="1" x14ac:dyDescent="0.35">
      <c r="A7" t="s">
        <v>11</v>
      </c>
      <c r="F7" s="4" t="s">
        <v>2</v>
      </c>
      <c r="G7" s="1">
        <v>10000</v>
      </c>
      <c r="H7" t="s">
        <v>15</v>
      </c>
    </row>
    <row r="8" spans="1:8" ht="15" thickTop="1" x14ac:dyDescent="0.3">
      <c r="A8" t="s">
        <v>12</v>
      </c>
      <c r="F8" s="5">
        <v>50000</v>
      </c>
      <c r="G8" s="5">
        <f>G6-G7</f>
        <v>50000</v>
      </c>
      <c r="H8" t="s">
        <v>13</v>
      </c>
    </row>
    <row r="9" spans="1:8" ht="15" thickBot="1" x14ac:dyDescent="0.35">
      <c r="A9" t="s">
        <v>3</v>
      </c>
      <c r="F9" s="1">
        <v>4000</v>
      </c>
      <c r="G9" s="1">
        <v>4000</v>
      </c>
      <c r="H9" t="s">
        <v>16</v>
      </c>
    </row>
    <row r="10" spans="1:8" ht="15" thickTop="1" x14ac:dyDescent="0.3">
      <c r="A10" s="2" t="s">
        <v>4</v>
      </c>
      <c r="F10" s="6" t="s">
        <v>5</v>
      </c>
      <c r="G10" s="5">
        <f>G8-G9</f>
        <v>46000</v>
      </c>
      <c r="H10" t="s">
        <v>27</v>
      </c>
    </row>
    <row r="12" spans="1:8" x14ac:dyDescent="0.3">
      <c r="A12" s="3" t="s">
        <v>6</v>
      </c>
      <c r="B12" s="3"/>
      <c r="C12" s="3"/>
      <c r="D12" s="3"/>
      <c r="E12" s="3"/>
      <c r="F12" s="3"/>
    </row>
    <row r="13" spans="1:8" x14ac:dyDescent="0.3">
      <c r="A13" s="3" t="s">
        <v>26</v>
      </c>
      <c r="B13" s="3"/>
      <c r="C13" s="3"/>
      <c r="D13" s="3"/>
      <c r="E13" s="3"/>
      <c r="F13" s="3"/>
    </row>
    <row r="14" spans="1:8" x14ac:dyDescent="0.3">
      <c r="A14" s="3" t="s">
        <v>8</v>
      </c>
      <c r="B14" s="3"/>
      <c r="C14" s="3"/>
      <c r="D14" s="3"/>
      <c r="E14" s="8"/>
      <c r="F14" s="8"/>
    </row>
    <row r="15" spans="1:8" x14ac:dyDescent="0.3">
      <c r="A15" t="s">
        <v>18</v>
      </c>
      <c r="E15" s="7"/>
      <c r="F15" s="7">
        <v>90000</v>
      </c>
    </row>
    <row r="16" spans="1:8" x14ac:dyDescent="0.3">
      <c r="A16" t="s">
        <v>17</v>
      </c>
      <c r="E16" s="7"/>
      <c r="F16" s="7"/>
    </row>
    <row r="17" spans="1:7" x14ac:dyDescent="0.3">
      <c r="B17" t="s">
        <v>20</v>
      </c>
      <c r="E17" s="1">
        <v>46000</v>
      </c>
      <c r="F17" s="7"/>
      <c r="G17" t="s">
        <v>28</v>
      </c>
    </row>
    <row r="18" spans="1:7" x14ac:dyDescent="0.3">
      <c r="B18" t="s">
        <v>19</v>
      </c>
      <c r="E18" s="4">
        <f>F20-E17-E19</f>
        <v>216000</v>
      </c>
      <c r="F18" s="7"/>
      <c r="G18" t="s">
        <v>29</v>
      </c>
    </row>
    <row r="19" spans="1:7" x14ac:dyDescent="0.3">
      <c r="B19" t="s">
        <v>21</v>
      </c>
      <c r="E19" s="7">
        <v>64000</v>
      </c>
      <c r="F19" s="7"/>
    </row>
    <row r="20" spans="1:7" ht="15" thickBot="1" x14ac:dyDescent="0.35">
      <c r="A20" t="s">
        <v>22</v>
      </c>
      <c r="E20" s="7"/>
      <c r="F20" s="7">
        <v>326000</v>
      </c>
    </row>
    <row r="21" spans="1:7" ht="15" thickTop="1" x14ac:dyDescent="0.3">
      <c r="A21" t="s">
        <v>23</v>
      </c>
      <c r="E21" s="7"/>
      <c r="F21" s="9">
        <f>F15+F20</f>
        <v>416000</v>
      </c>
      <c r="G21" t="s">
        <v>30</v>
      </c>
    </row>
    <row r="22" spans="1:7" x14ac:dyDescent="0.3">
      <c r="A22" t="s">
        <v>24</v>
      </c>
      <c r="E22" s="7"/>
      <c r="F22" s="7">
        <v>78000</v>
      </c>
      <c r="G22" t="s">
        <v>31</v>
      </c>
    </row>
    <row r="23" spans="1:7" x14ac:dyDescent="0.3">
      <c r="A23" t="s">
        <v>25</v>
      </c>
      <c r="E23" s="7"/>
      <c r="F23" s="4">
        <f>F21-F22</f>
        <v>338000</v>
      </c>
      <c r="G23" t="s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jcmorse563</dc:creator>
  <cp:lastModifiedBy>jcmorse563</cp:lastModifiedBy>
  <dcterms:created xsi:type="dcterms:W3CDTF">2017-03-30T23:52:49Z</dcterms:created>
  <dcterms:modified xsi:type="dcterms:W3CDTF">2017-03-31T14:21:39Z</dcterms:modified>
</cp:coreProperties>
</file>